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te ry\Pate 2024-2025\PATEN PAIKOT 2024\"/>
    </mc:Choice>
  </mc:AlternateContent>
  <xr:revisionPtr revIDLastSave="0" documentId="8_{CE8F4B8F-E98A-47E7-8C7E-30BD9D4E3203}" xr6:coauthVersionLast="47" xr6:coauthVersionMax="47" xr10:uidLastSave="{00000000-0000-0000-0000-000000000000}"/>
  <bookViews>
    <workbookView xWindow="3120" yWindow="555" windowWidth="18645" windowHeight="14925" xr2:uid="{AD334317-1007-4057-8114-3956F337A8AC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G26" i="1"/>
  <c r="J4" i="1"/>
  <c r="J23" i="1"/>
  <c r="J18" i="1"/>
  <c r="J25" i="1"/>
  <c r="J24" i="1"/>
  <c r="J21" i="1"/>
  <c r="L21" i="1" s="1"/>
  <c r="J20" i="1"/>
  <c r="L20" i="1" s="1"/>
  <c r="J22" i="1"/>
  <c r="L22" i="1" s="1"/>
  <c r="J19" i="1"/>
  <c r="J7" i="1"/>
  <c r="J8" i="1"/>
  <c r="J11" i="1"/>
  <c r="J6" i="1"/>
  <c r="L6" i="1" s="1"/>
  <c r="J9" i="1"/>
  <c r="J10" i="1"/>
  <c r="J5" i="1"/>
  <c r="K23" i="1"/>
  <c r="K18" i="1"/>
  <c r="K25" i="1"/>
  <c r="K24" i="1"/>
  <c r="K21" i="1"/>
  <c r="K20" i="1"/>
  <c r="K22" i="1"/>
  <c r="K19" i="1"/>
  <c r="I26" i="1"/>
  <c r="H26" i="1"/>
  <c r="F26" i="1"/>
  <c r="D26" i="1"/>
  <c r="C26" i="1"/>
  <c r="C28" i="1" s="1"/>
  <c r="D27" i="1" s="1"/>
  <c r="K7" i="1"/>
  <c r="K8" i="1"/>
  <c r="K11" i="1"/>
  <c r="K6" i="1"/>
  <c r="K9" i="1"/>
  <c r="K10" i="1"/>
  <c r="K5" i="1"/>
  <c r="K4" i="1"/>
  <c r="I12" i="1"/>
  <c r="H12" i="1"/>
  <c r="G12" i="1"/>
  <c r="F12" i="1"/>
  <c r="E12" i="1"/>
  <c r="D12" i="1"/>
  <c r="C12" i="1"/>
  <c r="C14" i="1" s="1"/>
  <c r="D13" i="1" s="1"/>
  <c r="L24" i="1" l="1"/>
  <c r="D14" i="1"/>
  <c r="L18" i="1"/>
  <c r="L25" i="1"/>
  <c r="K26" i="1"/>
  <c r="L19" i="1"/>
  <c r="D28" i="1"/>
  <c r="E27" i="1" s="1"/>
  <c r="E28" i="1" s="1"/>
  <c r="L23" i="1"/>
  <c r="L9" i="1"/>
  <c r="L8" i="1"/>
  <c r="L4" i="1"/>
  <c r="L5" i="1"/>
  <c r="L7" i="1"/>
  <c r="L11" i="1"/>
  <c r="L10" i="1"/>
  <c r="E13" i="1"/>
  <c r="E14" i="1" s="1"/>
  <c r="F13" i="1" s="1"/>
  <c r="F14" i="1" s="1"/>
  <c r="G13" i="1" s="1"/>
  <c r="G14" i="1" s="1"/>
  <c r="H13" i="1" s="1"/>
  <c r="H14" i="1" s="1"/>
  <c r="I13" i="1" s="1"/>
  <c r="I14" i="1" s="1"/>
  <c r="J12" i="1"/>
  <c r="J26" i="1"/>
  <c r="K12" i="1"/>
  <c r="L26" i="1" l="1"/>
  <c r="D15" i="1"/>
  <c r="D29" i="1"/>
  <c r="L12" i="1"/>
  <c r="F27" i="1"/>
  <c r="F28" i="1" s="1"/>
  <c r="E15" i="1"/>
  <c r="E29" i="1"/>
  <c r="G27" i="1" l="1"/>
  <c r="G28" i="1" s="1"/>
  <c r="F29" i="1"/>
  <c r="F15" i="1"/>
  <c r="H27" i="1" l="1"/>
  <c r="H28" i="1" s="1"/>
  <c r="G15" i="1"/>
  <c r="G29" i="1"/>
  <c r="I27" i="1" l="1"/>
  <c r="I28" i="1" s="1"/>
  <c r="H29" i="1"/>
  <c r="H15" i="1"/>
  <c r="I15" i="1" l="1"/>
  <c r="I29" i="1"/>
</calcChain>
</file>

<file path=xl/sharedStrings.xml><?xml version="1.0" encoding="utf-8"?>
<sst xmlns="http://schemas.openxmlformats.org/spreadsheetml/2006/main" count="40" uniqueCount="30">
  <si>
    <t>PATE</t>
  </si>
  <si>
    <t>Edell.sarjat yht.</t>
  </si>
  <si>
    <t>Pisteet yhteensä</t>
  </si>
  <si>
    <t>Piste-ero</t>
  </si>
  <si>
    <t>Sarjatulos</t>
  </si>
  <si>
    <t>TAS.</t>
  </si>
  <si>
    <t>Tulos</t>
  </si>
  <si>
    <t>Tas.</t>
  </si>
  <si>
    <t>Yht.</t>
  </si>
  <si>
    <t>Sijoitus</t>
  </si>
  <si>
    <t>FALCONS</t>
  </si>
  <si>
    <t>TAS:</t>
  </si>
  <si>
    <t>Kuisma Veijo                         12</t>
  </si>
  <si>
    <t>Koivisto Esko                         12</t>
  </si>
  <si>
    <t>Hopeasaari Johanna        2+8</t>
  </si>
  <si>
    <t>Valto Jouko                            27</t>
  </si>
  <si>
    <t xml:space="preserve">Nyman Pekka                          9   </t>
  </si>
  <si>
    <t>Kuukso Heimo                      14</t>
  </si>
  <si>
    <t>Ruohtula Simo                     27</t>
  </si>
  <si>
    <t>Toivonen Teuvo                   17</t>
  </si>
  <si>
    <t>Toiviainen Raimo                14</t>
  </si>
  <si>
    <t>Joensuu Petri                        16</t>
  </si>
  <si>
    <t>Koukonen Raimo                 24</t>
  </si>
  <si>
    <t>Pesonen Jukka                      10</t>
  </si>
  <si>
    <t>Pärssinen Juhani                 16</t>
  </si>
  <si>
    <t>Paksunen Pertti                   23</t>
  </si>
  <si>
    <t>Lammassaari Timo              22</t>
  </si>
  <si>
    <t xml:space="preserve"> </t>
  </si>
  <si>
    <t>Seuraottelu PATE - FALCONS                   4.11.2024 KLO 17.00</t>
  </si>
  <si>
    <t>Aira Piispanen-Ruoht.  8+14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</si>
</sst>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F7C9-4C86-44ED-9524-26D9871EDFF8}">
  <dimension ref="B2:O34"/>
  <sheetViews>
    <sheetView tabSelected="1" workbookViewId="0">
      <selection activeCell="B6" sqref="B6"/>
    </sheetView>
  </sheetViews>
  <sheetFormatPr defaultRowHeight="15" x14ac:dyDescent="0.25"/>
  <cols>
    <col min="1" max="1" width="10.85546875" customWidth="1"/>
    <col min="2" max="2" width="25.140625" customWidth="1"/>
  </cols>
  <sheetData>
    <row r="2" spans="2:13" ht="24" thickBot="1" x14ac:dyDescent="0.4">
      <c r="B2" s="12" t="s">
        <v>28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2:13" ht="21" x14ac:dyDescent="0.35">
      <c r="B3" s="1" t="s">
        <v>0</v>
      </c>
      <c r="C3" s="2" t="s">
        <v>5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 t="s">
        <v>6</v>
      </c>
      <c r="K3" s="2" t="s">
        <v>7</v>
      </c>
      <c r="L3" s="2" t="s">
        <v>8</v>
      </c>
      <c r="M3" s="3" t="s">
        <v>9</v>
      </c>
    </row>
    <row r="4" spans="2:13" x14ac:dyDescent="0.25">
      <c r="B4" s="4" t="s">
        <v>12</v>
      </c>
      <c r="C4" s="5">
        <v>72</v>
      </c>
      <c r="D4" s="5">
        <v>210</v>
      </c>
      <c r="E4" s="5">
        <v>205</v>
      </c>
      <c r="F4" s="5">
        <v>196</v>
      </c>
      <c r="G4" s="5">
        <v>192</v>
      </c>
      <c r="H4" s="5">
        <v>183</v>
      </c>
      <c r="I4" s="5">
        <v>147</v>
      </c>
      <c r="J4" s="5">
        <f>SUM(D4:I4)</f>
        <v>1133</v>
      </c>
      <c r="K4" s="5">
        <f>C4</f>
        <v>72</v>
      </c>
      <c r="L4" s="7">
        <f>SUM(J4:K4)</f>
        <v>1205</v>
      </c>
      <c r="M4" s="7">
        <v>1</v>
      </c>
    </row>
    <row r="5" spans="2:13" x14ac:dyDescent="0.25">
      <c r="B5" s="8" t="s">
        <v>13</v>
      </c>
      <c r="C5" s="5">
        <v>72</v>
      </c>
      <c r="D5" s="5">
        <v>147</v>
      </c>
      <c r="E5" s="5">
        <v>190</v>
      </c>
      <c r="F5" s="5">
        <v>148</v>
      </c>
      <c r="G5" s="5">
        <v>210</v>
      </c>
      <c r="H5" s="5">
        <v>189</v>
      </c>
      <c r="I5" s="5">
        <v>182</v>
      </c>
      <c r="J5" s="5">
        <f>SUM(D5:I5)</f>
        <v>1066</v>
      </c>
      <c r="K5" s="5">
        <f>C5</f>
        <v>72</v>
      </c>
      <c r="L5" s="7">
        <f>SUM(J5:K5)</f>
        <v>1138</v>
      </c>
      <c r="M5" s="7">
        <v>2</v>
      </c>
    </row>
    <row r="6" spans="2:13" x14ac:dyDescent="0.25">
      <c r="B6" s="8" t="s">
        <v>29</v>
      </c>
      <c r="C6" s="5">
        <v>132</v>
      </c>
      <c r="D6" s="5">
        <v>162</v>
      </c>
      <c r="E6" s="5">
        <v>176</v>
      </c>
      <c r="F6" s="5">
        <v>136</v>
      </c>
      <c r="G6" s="5">
        <v>167</v>
      </c>
      <c r="H6" s="5">
        <v>170</v>
      </c>
      <c r="I6" s="5">
        <v>179</v>
      </c>
      <c r="J6" s="5">
        <f>SUM(D6:I6)</f>
        <v>990</v>
      </c>
      <c r="K6" s="5">
        <f>C6</f>
        <v>132</v>
      </c>
      <c r="L6" s="7">
        <f>SUM(J6:K6)</f>
        <v>1122</v>
      </c>
      <c r="M6" s="7">
        <v>3</v>
      </c>
    </row>
    <row r="7" spans="2:13" x14ac:dyDescent="0.25">
      <c r="B7" s="8" t="s">
        <v>18</v>
      </c>
      <c r="C7" s="5">
        <v>162</v>
      </c>
      <c r="D7" s="5">
        <v>147</v>
      </c>
      <c r="E7" s="5">
        <v>146</v>
      </c>
      <c r="F7" s="5">
        <v>174</v>
      </c>
      <c r="G7" s="5">
        <v>162</v>
      </c>
      <c r="H7" s="5">
        <v>177</v>
      </c>
      <c r="I7" s="5">
        <v>151</v>
      </c>
      <c r="J7" s="5">
        <f>SUM(D7:I7)</f>
        <v>957</v>
      </c>
      <c r="K7" s="5">
        <f>C7</f>
        <v>162</v>
      </c>
      <c r="L7" s="7">
        <f>SUM(J7:K7)</f>
        <v>1119</v>
      </c>
      <c r="M7" s="7">
        <v>4</v>
      </c>
    </row>
    <row r="8" spans="2:13" x14ac:dyDescent="0.25">
      <c r="B8" s="8" t="s">
        <v>17</v>
      </c>
      <c r="C8" s="5">
        <v>84</v>
      </c>
      <c r="D8" s="5">
        <v>149</v>
      </c>
      <c r="E8" s="5">
        <v>182</v>
      </c>
      <c r="F8" s="5">
        <v>168</v>
      </c>
      <c r="G8" s="5">
        <v>189</v>
      </c>
      <c r="H8" s="5">
        <v>151</v>
      </c>
      <c r="I8" s="5">
        <v>162</v>
      </c>
      <c r="J8" s="5">
        <f>SUM(D8:I8)</f>
        <v>1001</v>
      </c>
      <c r="K8" s="5">
        <f>C8</f>
        <v>84</v>
      </c>
      <c r="L8" s="7">
        <f>SUM(J8:K8)</f>
        <v>1085</v>
      </c>
      <c r="M8" s="7">
        <v>5</v>
      </c>
    </row>
    <row r="9" spans="2:13" x14ac:dyDescent="0.25">
      <c r="B9" s="8" t="s">
        <v>15</v>
      </c>
      <c r="C9" s="5">
        <v>162</v>
      </c>
      <c r="D9" s="5">
        <v>133</v>
      </c>
      <c r="E9" s="5">
        <v>169</v>
      </c>
      <c r="F9" s="5">
        <v>151</v>
      </c>
      <c r="G9" s="5">
        <v>157</v>
      </c>
      <c r="H9" s="5">
        <v>182</v>
      </c>
      <c r="I9" s="5">
        <v>127</v>
      </c>
      <c r="J9" s="5">
        <f>SUM(D9:I9)</f>
        <v>919</v>
      </c>
      <c r="K9" s="5">
        <f>C9</f>
        <v>162</v>
      </c>
      <c r="L9" s="7">
        <f>SUM(J9:K9)</f>
        <v>1081</v>
      </c>
      <c r="M9" s="7">
        <v>6</v>
      </c>
    </row>
    <row r="10" spans="2:13" x14ac:dyDescent="0.25">
      <c r="B10" s="8" t="s">
        <v>14</v>
      </c>
      <c r="C10" s="5">
        <v>60</v>
      </c>
      <c r="D10" s="5">
        <v>159</v>
      </c>
      <c r="E10" s="5">
        <v>130</v>
      </c>
      <c r="F10" s="5">
        <v>115</v>
      </c>
      <c r="G10" s="5">
        <v>147</v>
      </c>
      <c r="H10" s="5">
        <v>138</v>
      </c>
      <c r="I10" s="5">
        <v>181</v>
      </c>
      <c r="J10" s="5">
        <f>SUM(D10:I10)</f>
        <v>870</v>
      </c>
      <c r="K10" s="5">
        <f>C10</f>
        <v>60</v>
      </c>
      <c r="L10" s="7">
        <f>SUM(J10:K10)</f>
        <v>930</v>
      </c>
      <c r="M10" s="7">
        <v>7</v>
      </c>
    </row>
    <row r="11" spans="2:13" x14ac:dyDescent="0.25">
      <c r="B11" s="8" t="s">
        <v>16</v>
      </c>
      <c r="C11" s="5">
        <v>54</v>
      </c>
      <c r="D11" s="5">
        <v>150</v>
      </c>
      <c r="E11" s="5">
        <v>131</v>
      </c>
      <c r="F11" s="5">
        <v>153</v>
      </c>
      <c r="G11" s="5">
        <v>112</v>
      </c>
      <c r="H11" s="5">
        <v>153</v>
      </c>
      <c r="I11" s="5">
        <v>122</v>
      </c>
      <c r="J11" s="5">
        <f>SUM(D11:I11)</f>
        <v>821</v>
      </c>
      <c r="K11" s="5">
        <f>C11</f>
        <v>54</v>
      </c>
      <c r="L11" s="7">
        <f>SUM(J11:K11)</f>
        <v>875</v>
      </c>
      <c r="M11" s="7">
        <v>8</v>
      </c>
    </row>
    <row r="12" spans="2:13" x14ac:dyDescent="0.25">
      <c r="B12" s="9" t="s">
        <v>4</v>
      </c>
      <c r="C12" s="5">
        <f t="shared" ref="C12:K12" si="0">SUM(C4:C11)</f>
        <v>798</v>
      </c>
      <c r="D12" s="5">
        <f t="shared" si="0"/>
        <v>1257</v>
      </c>
      <c r="E12" s="5">
        <f t="shared" si="0"/>
        <v>1329</v>
      </c>
      <c r="F12" s="5">
        <f t="shared" si="0"/>
        <v>1241</v>
      </c>
      <c r="G12" s="5">
        <f t="shared" si="0"/>
        <v>1336</v>
      </c>
      <c r="H12" s="5">
        <f t="shared" si="0"/>
        <v>1343</v>
      </c>
      <c r="I12" s="5">
        <f t="shared" si="0"/>
        <v>1251</v>
      </c>
      <c r="J12" s="5">
        <f t="shared" si="0"/>
        <v>7757</v>
      </c>
      <c r="K12" s="5">
        <f t="shared" si="0"/>
        <v>798</v>
      </c>
      <c r="L12" s="7">
        <f t="shared" ref="L4:L12" si="1">SUM(J12:K12)</f>
        <v>8555</v>
      </c>
      <c r="M12" s="7"/>
    </row>
    <row r="13" spans="2:13" x14ac:dyDescent="0.25">
      <c r="B13" s="9" t="s">
        <v>1</v>
      </c>
      <c r="C13" s="6"/>
      <c r="D13" s="5">
        <f t="shared" ref="D13:I13" si="2">C14</f>
        <v>798</v>
      </c>
      <c r="E13" s="5">
        <f t="shared" si="2"/>
        <v>2055</v>
      </c>
      <c r="F13" s="5">
        <f t="shared" si="2"/>
        <v>3384</v>
      </c>
      <c r="G13" s="5">
        <f t="shared" si="2"/>
        <v>4625</v>
      </c>
      <c r="H13" s="5">
        <f t="shared" si="2"/>
        <v>5961</v>
      </c>
      <c r="I13" s="5">
        <f t="shared" si="2"/>
        <v>7304</v>
      </c>
    </row>
    <row r="14" spans="2:13" ht="23.25" x14ac:dyDescent="0.35">
      <c r="B14" s="9" t="s">
        <v>2</v>
      </c>
      <c r="C14" s="5">
        <f t="shared" ref="C14:I14" si="3">SUM(C12:C13)</f>
        <v>798</v>
      </c>
      <c r="D14" s="5">
        <f t="shared" si="3"/>
        <v>2055</v>
      </c>
      <c r="E14" s="5">
        <f t="shared" si="3"/>
        <v>3384</v>
      </c>
      <c r="F14" s="5">
        <f t="shared" si="3"/>
        <v>4625</v>
      </c>
      <c r="G14" s="5">
        <f t="shared" si="3"/>
        <v>5961</v>
      </c>
      <c r="H14" s="5">
        <f t="shared" si="3"/>
        <v>7304</v>
      </c>
      <c r="I14" s="5">
        <f t="shared" si="3"/>
        <v>8555</v>
      </c>
      <c r="M14" s="14">
        <v>2</v>
      </c>
    </row>
    <row r="15" spans="2:13" x14ac:dyDescent="0.25">
      <c r="B15" s="10" t="s">
        <v>3</v>
      </c>
      <c r="C15" s="6"/>
      <c r="D15" s="11">
        <f t="shared" ref="D15:I15" si="4">(D14-D28)</f>
        <v>-78</v>
      </c>
      <c r="E15" s="11">
        <f t="shared" si="4"/>
        <v>-130</v>
      </c>
      <c r="F15" s="11">
        <f t="shared" si="4"/>
        <v>-266</v>
      </c>
      <c r="G15" s="11">
        <f t="shared" si="4"/>
        <v>-333</v>
      </c>
      <c r="H15" s="11">
        <f t="shared" si="4"/>
        <v>-251</v>
      </c>
      <c r="I15" s="11">
        <f t="shared" si="4"/>
        <v>-288</v>
      </c>
    </row>
    <row r="16" spans="2:13" ht="15.75" thickBot="1" x14ac:dyDescent="0.3"/>
    <row r="17" spans="2:13" ht="21" x14ac:dyDescent="0.35">
      <c r="B17" s="1" t="s">
        <v>10</v>
      </c>
      <c r="C17" s="2" t="s">
        <v>11</v>
      </c>
      <c r="D17" s="2">
        <v>1</v>
      </c>
      <c r="E17" s="2">
        <v>2</v>
      </c>
      <c r="F17" s="2">
        <v>3</v>
      </c>
      <c r="G17" s="2">
        <v>4</v>
      </c>
      <c r="H17" s="2">
        <v>5</v>
      </c>
      <c r="I17" s="2">
        <v>6</v>
      </c>
      <c r="J17" s="2" t="s">
        <v>6</v>
      </c>
      <c r="K17" s="2" t="s">
        <v>7</v>
      </c>
      <c r="L17" s="2" t="s">
        <v>8</v>
      </c>
      <c r="M17" s="3" t="s">
        <v>9</v>
      </c>
    </row>
    <row r="18" spans="2:13" x14ac:dyDescent="0.25">
      <c r="B18" s="4" t="s">
        <v>25</v>
      </c>
      <c r="C18" s="7">
        <v>138</v>
      </c>
      <c r="D18" s="5">
        <v>166</v>
      </c>
      <c r="E18" s="5">
        <v>204</v>
      </c>
      <c r="F18" s="5">
        <v>190</v>
      </c>
      <c r="G18" s="5">
        <v>175</v>
      </c>
      <c r="H18" s="5">
        <v>141</v>
      </c>
      <c r="I18" s="5">
        <v>156</v>
      </c>
      <c r="J18" s="5">
        <f>SUM(D18:I18)</f>
        <v>1032</v>
      </c>
      <c r="K18" s="5">
        <f>C18</f>
        <v>138</v>
      </c>
      <c r="L18" s="7">
        <f>SUM(J18:K18)</f>
        <v>1170</v>
      </c>
      <c r="M18" s="7">
        <v>1</v>
      </c>
    </row>
    <row r="19" spans="2:13" x14ac:dyDescent="0.25">
      <c r="B19" s="4" t="s">
        <v>26</v>
      </c>
      <c r="C19" s="7">
        <v>132</v>
      </c>
      <c r="D19" s="5">
        <v>168</v>
      </c>
      <c r="E19" s="5">
        <v>189</v>
      </c>
      <c r="F19" s="5">
        <v>165</v>
      </c>
      <c r="G19" s="5">
        <v>185</v>
      </c>
      <c r="H19" s="5">
        <v>146</v>
      </c>
      <c r="I19" s="5">
        <v>180</v>
      </c>
      <c r="J19" s="5">
        <f>SUM(D19:I19)</f>
        <v>1033</v>
      </c>
      <c r="K19" s="5">
        <f>C19</f>
        <v>132</v>
      </c>
      <c r="L19" s="7">
        <f>SUM(J19:K19)</f>
        <v>1165</v>
      </c>
      <c r="M19" s="7">
        <v>2</v>
      </c>
    </row>
    <row r="20" spans="2:13" x14ac:dyDescent="0.25">
      <c r="B20" s="4" t="s">
        <v>20</v>
      </c>
      <c r="C20" s="7">
        <v>84</v>
      </c>
      <c r="D20" s="5">
        <v>183</v>
      </c>
      <c r="E20" s="5">
        <v>181</v>
      </c>
      <c r="F20" s="5">
        <v>209</v>
      </c>
      <c r="G20" s="5">
        <v>194</v>
      </c>
      <c r="H20" s="5">
        <v>162</v>
      </c>
      <c r="I20" s="5">
        <v>139</v>
      </c>
      <c r="J20" s="5">
        <f>SUM(D20:I20)</f>
        <v>1068</v>
      </c>
      <c r="K20" s="5">
        <f>C20</f>
        <v>84</v>
      </c>
      <c r="L20" s="7">
        <f>SUM(J20:K20)</f>
        <v>1152</v>
      </c>
      <c r="M20" s="7">
        <v>3</v>
      </c>
    </row>
    <row r="21" spans="2:13" x14ac:dyDescent="0.25">
      <c r="B21" s="4" t="s">
        <v>23</v>
      </c>
      <c r="C21" s="7">
        <v>60</v>
      </c>
      <c r="D21" s="5">
        <v>147</v>
      </c>
      <c r="E21" s="5">
        <v>168</v>
      </c>
      <c r="F21" s="5">
        <v>165</v>
      </c>
      <c r="G21" s="5">
        <v>214</v>
      </c>
      <c r="H21" s="5">
        <v>212</v>
      </c>
      <c r="I21" s="5">
        <v>181</v>
      </c>
      <c r="J21" s="5">
        <f>SUM(D21:I21)</f>
        <v>1087</v>
      </c>
      <c r="K21" s="5">
        <f>C21</f>
        <v>60</v>
      </c>
      <c r="L21" s="7">
        <f>SUM(J21:K21)</f>
        <v>1147</v>
      </c>
      <c r="M21" s="7">
        <v>4</v>
      </c>
    </row>
    <row r="22" spans="2:13" x14ac:dyDescent="0.25">
      <c r="B22" s="4" t="s">
        <v>19</v>
      </c>
      <c r="C22" s="7">
        <v>102</v>
      </c>
      <c r="D22" s="5">
        <v>173</v>
      </c>
      <c r="E22" s="5">
        <v>168</v>
      </c>
      <c r="F22" s="5">
        <v>216</v>
      </c>
      <c r="G22" s="5">
        <v>181</v>
      </c>
      <c r="H22" s="5">
        <v>158</v>
      </c>
      <c r="I22" s="5">
        <v>145</v>
      </c>
      <c r="J22" s="5">
        <f>SUM(D22:I22)</f>
        <v>1041</v>
      </c>
      <c r="K22" s="5">
        <f>C22</f>
        <v>102</v>
      </c>
      <c r="L22" s="7">
        <f>SUM(J22:K22)</f>
        <v>1143</v>
      </c>
      <c r="M22" s="7">
        <v>5</v>
      </c>
    </row>
    <row r="23" spans="2:13" x14ac:dyDescent="0.25">
      <c r="B23" s="4" t="s">
        <v>24</v>
      </c>
      <c r="C23" s="7">
        <v>96</v>
      </c>
      <c r="D23" s="5">
        <v>182</v>
      </c>
      <c r="E23" s="5">
        <v>161</v>
      </c>
      <c r="F23" s="5">
        <v>192</v>
      </c>
      <c r="G23" s="5">
        <v>136</v>
      </c>
      <c r="H23" s="5">
        <v>140</v>
      </c>
      <c r="I23" s="5">
        <v>178</v>
      </c>
      <c r="J23" s="5">
        <f>SUM(D23:I23)</f>
        <v>989</v>
      </c>
      <c r="K23" s="5">
        <f>C23</f>
        <v>96</v>
      </c>
      <c r="L23" s="7">
        <f>SUM(J23:K23)</f>
        <v>1085</v>
      </c>
      <c r="M23" s="7">
        <v>6</v>
      </c>
    </row>
    <row r="24" spans="2:13" x14ac:dyDescent="0.25">
      <c r="B24" s="4" t="s">
        <v>22</v>
      </c>
      <c r="C24" s="7">
        <v>144</v>
      </c>
      <c r="D24" s="5">
        <v>120</v>
      </c>
      <c r="E24" s="5">
        <v>158</v>
      </c>
      <c r="F24" s="5">
        <v>153</v>
      </c>
      <c r="G24" s="5">
        <v>157</v>
      </c>
      <c r="H24" s="5">
        <v>149</v>
      </c>
      <c r="I24" s="5">
        <v>177</v>
      </c>
      <c r="J24" s="5">
        <f>SUM(D24:I24)</f>
        <v>914</v>
      </c>
      <c r="K24" s="5">
        <f>C24</f>
        <v>144</v>
      </c>
      <c r="L24" s="7">
        <f>SUM(J24:K24)</f>
        <v>1058</v>
      </c>
      <c r="M24" s="7">
        <v>7</v>
      </c>
    </row>
    <row r="25" spans="2:13" x14ac:dyDescent="0.25">
      <c r="B25" s="4" t="s">
        <v>21</v>
      </c>
      <c r="C25" s="7">
        <v>96</v>
      </c>
      <c r="D25" s="5">
        <v>142</v>
      </c>
      <c r="E25" s="5">
        <v>152</v>
      </c>
      <c r="F25" s="5">
        <v>87</v>
      </c>
      <c r="G25" s="5">
        <v>161</v>
      </c>
      <c r="H25" s="5">
        <v>153</v>
      </c>
      <c r="I25" s="5">
        <v>132</v>
      </c>
      <c r="J25" s="5">
        <f>SUM(D25:I25)</f>
        <v>827</v>
      </c>
      <c r="K25" s="5">
        <f>C25</f>
        <v>96</v>
      </c>
      <c r="L25" s="7">
        <f>SUM(J25:K25)</f>
        <v>923</v>
      </c>
      <c r="M25" s="7">
        <v>8</v>
      </c>
    </row>
    <row r="26" spans="2:13" x14ac:dyDescent="0.25">
      <c r="B26" s="9" t="s">
        <v>4</v>
      </c>
      <c r="C26" s="7">
        <f>SUM(C18:C25)</f>
        <v>852</v>
      </c>
      <c r="D26" s="5">
        <f>SUM(D18:D25)</f>
        <v>1281</v>
      </c>
      <c r="E26" s="5">
        <f>SUM(E18:E25)</f>
        <v>1381</v>
      </c>
      <c r="F26" s="5">
        <f t="shared" ref="F26:L26" si="5">SUM(F18:F25)</f>
        <v>1377</v>
      </c>
      <c r="G26" s="5">
        <f t="shared" si="5"/>
        <v>1403</v>
      </c>
      <c r="H26" s="5">
        <f t="shared" si="5"/>
        <v>1261</v>
      </c>
      <c r="I26" s="5">
        <f t="shared" si="5"/>
        <v>1288</v>
      </c>
      <c r="J26" s="5">
        <f t="shared" si="5"/>
        <v>7991</v>
      </c>
      <c r="K26" s="5">
        <f t="shared" si="5"/>
        <v>852</v>
      </c>
      <c r="L26" s="7">
        <f t="shared" si="5"/>
        <v>8843</v>
      </c>
      <c r="M26" s="7"/>
    </row>
    <row r="27" spans="2:13" x14ac:dyDescent="0.25">
      <c r="B27" s="9" t="s">
        <v>1</v>
      </c>
      <c r="C27" s="6"/>
      <c r="D27" s="5">
        <f t="shared" ref="D27:I27" si="6">C28</f>
        <v>852</v>
      </c>
      <c r="E27" s="5">
        <f t="shared" si="6"/>
        <v>2133</v>
      </c>
      <c r="F27" s="5">
        <f t="shared" si="6"/>
        <v>3514</v>
      </c>
      <c r="G27" s="5">
        <f t="shared" si="6"/>
        <v>4891</v>
      </c>
      <c r="H27" s="5">
        <f t="shared" si="6"/>
        <v>6294</v>
      </c>
      <c r="I27" s="5">
        <f t="shared" si="6"/>
        <v>7555</v>
      </c>
    </row>
    <row r="28" spans="2:13" ht="23.25" x14ac:dyDescent="0.35">
      <c r="B28" s="9" t="s">
        <v>2</v>
      </c>
      <c r="C28" s="7">
        <f t="shared" ref="C28:I28" si="7">SUM(C26:C27)</f>
        <v>852</v>
      </c>
      <c r="D28" s="5">
        <f t="shared" si="7"/>
        <v>2133</v>
      </c>
      <c r="E28" s="5">
        <f t="shared" si="7"/>
        <v>3514</v>
      </c>
      <c r="F28" s="5">
        <f t="shared" si="7"/>
        <v>4891</v>
      </c>
      <c r="G28" s="5">
        <f t="shared" si="7"/>
        <v>6294</v>
      </c>
      <c r="H28" s="5">
        <f t="shared" si="7"/>
        <v>7555</v>
      </c>
      <c r="I28" s="5">
        <f t="shared" si="7"/>
        <v>8843</v>
      </c>
      <c r="M28" s="14">
        <v>1</v>
      </c>
    </row>
    <row r="29" spans="2:13" x14ac:dyDescent="0.25">
      <c r="B29" s="10" t="s">
        <v>3</v>
      </c>
      <c r="C29" s="6"/>
      <c r="D29" s="11">
        <f t="shared" ref="D29:I29" si="8">(D28-D14)</f>
        <v>78</v>
      </c>
      <c r="E29" s="11">
        <f t="shared" si="8"/>
        <v>130</v>
      </c>
      <c r="F29" s="11">
        <f t="shared" si="8"/>
        <v>266</v>
      </c>
      <c r="G29" s="11">
        <f t="shared" si="8"/>
        <v>333</v>
      </c>
      <c r="H29" s="11">
        <f t="shared" si="8"/>
        <v>251</v>
      </c>
      <c r="I29" s="11">
        <f t="shared" si="8"/>
        <v>288</v>
      </c>
    </row>
    <row r="34" spans="13:15" x14ac:dyDescent="0.25">
      <c r="M34" t="s">
        <v>27</v>
      </c>
      <c r="N34" t="s">
        <v>27</v>
      </c>
      <c r="O34" t="s">
        <v>27</v>
      </c>
    </row>
  </sheetData>
  <sortState xmlns:xlrd2="http://schemas.microsoft.com/office/spreadsheetml/2017/richdata2" ref="B4:L11">
    <sortCondition descending="1" ref="L4:L11"/>
  </sortState>
  <mergeCells count="1">
    <mergeCell ref="B2:M2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Aira Piispanen-Ruohtula</dc:creator>
  <cp:lastModifiedBy>Aira Piispanen-Ruohtula</cp:lastModifiedBy>
  <cp:lastPrinted>2024-11-04T18:30:07Z</cp:lastPrinted>
  <dcterms:created xsi:type="dcterms:W3CDTF">2023-10-07T14:00:46Z</dcterms:created>
  <dcterms:modified xsi:type="dcterms:W3CDTF">2024-11-04T18:32:12Z</dcterms:modified>
</cp:coreProperties>
</file>